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BB10" i="1" l="1"/>
  <c r="BA10" i="1"/>
  <c r="X10" i="1"/>
  <c r="BB12" i="1" l="1"/>
  <c r="BA9" i="1"/>
  <c r="BA11" i="1"/>
  <c r="BA12" i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<sst xmlns="http://schemas.openxmlformats.org/spreadsheetml/2006/main" count="288" uniqueCount="119">
  <si>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</si>
  <si>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</si>
  <si>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</si>
  <si>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</si>
  <si>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</si>
  <si>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</si>
  <si>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</si>
  <si>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</si>
  <si>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</si>
  <si>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</si>
  <si>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</si>
  <si>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</si>
  <si>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</si>
  <si>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</si>
  <si>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</si>
  <si>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</si>
  <si>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</si>
  <si>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</si>
  <si>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</si>
  <si>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</si>
  <si>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</si>
  <si>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</si>
  <si>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</si>
  <si>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</si>
  <si>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</si>
  <si>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</si>
  <si>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</si>
  <si>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</si>
  <si>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</si>
  <si>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</si>
  <si>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</si>
  <si>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</si>
  <si>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</si>
  <si>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</si>
  <si>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</si>
  <si>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</si>
  <si>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</si>
  <si>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</si>
  <si>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</si>
  <si>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</si>
  <si>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</si>
  <si>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</si>
  <si>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</si>
  <si>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</si>
  <si>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</si>
  <si>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</si>
  <si>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</si>
  <si>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</si>
  <si>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</si>
  <si>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</si>
  <si>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</si>
  <si>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</si>
  <si>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</si>
  <si>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</si>
  <si>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</si>
  <si>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</si>
  <si>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</si>
  <si>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</si>
  <si>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</si>
  <si>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</si>
  <si>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</si>
  <si>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</si>
  <si>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</si>
  <si>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</si>
  <si>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</si>
  <si>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</si>
  <si>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</si>
  <si>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</si>
  <si>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</si>
  <si>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</si>
  <si>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</si>
  <si>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</si>
  <si>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</si>
  <si>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</si>
  <si>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</si>
  <si>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</si>
  <si>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</si>
  <si>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</si>
  <si>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</si>
  <si>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</si>
  <si>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</si>
  <si>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</si>
  <si>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</si>
  <si>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</si>
  <si>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</si>
  <si>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</si>
  <si>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</si>
  <si>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</si>
  <si>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</si>
  <si>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</si>
  <si>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</si>
  <si>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</si>
  <si>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</si>
  <si>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</si>
  <si>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</si>
  <si>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</si>
  <si>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</si>
  <si>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</si>
  <si>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</si>
  <si>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</si>
  <si>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</si>
  <si>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</si>
  <si>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</si>
  <si>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</si>
  <si>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</si>
  <si>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</si>
  <si>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</si>
  <si>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</si>
  <si>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</si>
  <si>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</si>
  <si>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</si>
  <si>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Balans uitstaande
30-08-2014</t>
  </si>
  <si>
    <t>29-08-2014</t>
  </si>
  <si>
    <t>P.B. Rossouw</t>
  </si>
  <si>
    <t>August 2014</t>
  </si>
  <si>
    <t>MIG 1278</t>
  </si>
  <si>
    <t>Carnarvon Ward 3</t>
  </si>
  <si>
    <t>einde Junie</t>
  </si>
  <si>
    <t>einde Augustus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</si>
</sst>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I1" workbookViewId="0">
      <selection activeCell="BB9" sqref="BB9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6.42578125" bestFit="1" customWidth="1"/>
    <col min="24" max="24" width="14.28515625" customWidth="1"/>
    <col min="26" max="26" width="12.28515625" bestFit="1" customWidth="1"/>
    <col min="27" max="27" width="9.8554687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114</v>
      </c>
    </row>
    <row r="5" spans="1:55" s="1" customFormat="1" ht="50.25" customHeight="1" x14ac:dyDescent="0.2">
      <c r="A5" s="79" t="s">
        <v>0</v>
      </c>
      <c r="B5" s="70" t="s">
        <v>47</v>
      </c>
      <c r="C5" s="64" t="s">
        <v>24</v>
      </c>
      <c r="D5" s="80" t="s">
        <v>26</v>
      </c>
      <c r="E5" s="81" t="s">
        <v>28</v>
      </c>
      <c r="F5" s="81" t="s">
        <v>45</v>
      </c>
      <c r="G5" s="81" t="s">
        <v>1</v>
      </c>
      <c r="H5" s="81" t="s">
        <v>2</v>
      </c>
      <c r="I5" s="81" t="s">
        <v>3</v>
      </c>
      <c r="J5" s="81" t="s">
        <v>4</v>
      </c>
      <c r="K5" s="81" t="s">
        <v>39</v>
      </c>
      <c r="L5" s="82" t="s">
        <v>48</v>
      </c>
      <c r="M5" s="83" t="s">
        <v>49</v>
      </c>
      <c r="N5" s="83" t="s">
        <v>50</v>
      </c>
      <c r="O5" s="83" t="s">
        <v>51</v>
      </c>
      <c r="P5" s="61" t="s">
        <v>34</v>
      </c>
      <c r="Q5" s="76" t="s">
        <v>43</v>
      </c>
      <c r="R5" s="76" t="s">
        <v>44</v>
      </c>
      <c r="S5" s="77" t="s">
        <v>5</v>
      </c>
      <c r="T5" s="78" t="s">
        <v>6</v>
      </c>
      <c r="U5" s="78" t="s">
        <v>7</v>
      </c>
      <c r="V5" s="78" t="s">
        <v>78</v>
      </c>
      <c r="W5" s="73" t="s">
        <v>79</v>
      </c>
      <c r="X5" s="73" t="s">
        <v>80</v>
      </c>
      <c r="Y5" s="67">
        <v>41456</v>
      </c>
      <c r="Z5" s="67">
        <v>41487</v>
      </c>
      <c r="AA5" s="67">
        <v>41518</v>
      </c>
      <c r="AB5" s="67">
        <v>41548</v>
      </c>
      <c r="AC5" s="67">
        <v>41579</v>
      </c>
      <c r="AD5" s="67">
        <v>41609</v>
      </c>
      <c r="AE5" s="67">
        <v>41640</v>
      </c>
      <c r="AF5" s="67">
        <v>41671</v>
      </c>
      <c r="AG5" s="67">
        <v>41699</v>
      </c>
      <c r="AH5" s="67">
        <v>41730</v>
      </c>
      <c r="AI5" s="67">
        <v>41760</v>
      </c>
      <c r="AJ5" s="67">
        <v>41791</v>
      </c>
      <c r="AK5" s="70" t="s">
        <v>22</v>
      </c>
      <c r="AL5" s="70" t="s">
        <v>23</v>
      </c>
      <c r="AM5" s="55" t="s">
        <v>52</v>
      </c>
      <c r="AN5" s="55"/>
      <c r="AO5" s="55"/>
      <c r="AP5" s="55"/>
      <c r="AQ5" s="55"/>
      <c r="AR5" s="55"/>
      <c r="AS5" s="55"/>
      <c r="AT5" s="55" t="s">
        <v>38</v>
      </c>
      <c r="AU5" s="55"/>
      <c r="AV5" s="55"/>
      <c r="AW5" s="55"/>
      <c r="AX5" s="55"/>
      <c r="AY5" s="55"/>
      <c r="AZ5" s="55"/>
      <c r="BA5" s="1" t="s">
        <v>110</v>
      </c>
      <c r="BB5" s="52" t="s">
        <v>111</v>
      </c>
    </row>
    <row r="6" spans="1:55" ht="61.5" customHeight="1" x14ac:dyDescent="0.25">
      <c r="A6" s="79"/>
      <c r="B6" s="71"/>
      <c r="C6" s="65"/>
      <c r="D6" s="80"/>
      <c r="E6" s="81"/>
      <c r="F6" s="81"/>
      <c r="G6" s="81"/>
      <c r="H6" s="81"/>
      <c r="I6" s="81"/>
      <c r="J6" s="81"/>
      <c r="K6" s="81"/>
      <c r="L6" s="82"/>
      <c r="M6" s="84"/>
      <c r="N6" s="84"/>
      <c r="O6" s="84"/>
      <c r="P6" s="62"/>
      <c r="Q6" s="76"/>
      <c r="R6" s="76"/>
      <c r="S6" s="77"/>
      <c r="T6" s="78"/>
      <c r="U6" s="78"/>
      <c r="V6" s="78"/>
      <c r="W6" s="74"/>
      <c r="X6" s="74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71"/>
      <c r="AL6" s="71"/>
      <c r="AM6" s="56" t="s">
        <v>8</v>
      </c>
      <c r="AN6" s="56" t="s">
        <v>9</v>
      </c>
      <c r="AO6" s="56" t="s">
        <v>10</v>
      </c>
      <c r="AP6" s="56" t="s">
        <v>11</v>
      </c>
      <c r="AQ6" s="56" t="s">
        <v>12</v>
      </c>
      <c r="AR6" s="56" t="s">
        <v>13</v>
      </c>
      <c r="AS6" s="56" t="s">
        <v>14</v>
      </c>
      <c r="AT6" s="56" t="s">
        <v>8</v>
      </c>
      <c r="AU6" s="56" t="s">
        <v>9</v>
      </c>
      <c r="AV6" s="56" t="s">
        <v>10</v>
      </c>
      <c r="AW6" s="56" t="s">
        <v>11</v>
      </c>
      <c r="AX6" s="56" t="s">
        <v>12</v>
      </c>
      <c r="AY6" s="56" t="s">
        <v>13</v>
      </c>
      <c r="AZ6" s="56" t="s">
        <v>14</v>
      </c>
    </row>
    <row r="7" spans="1:55" ht="12.75" customHeight="1" x14ac:dyDescent="0.25">
      <c r="A7" s="11" t="s">
        <v>25</v>
      </c>
      <c r="B7" s="72"/>
      <c r="C7" s="66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85"/>
      <c r="N7" s="85"/>
      <c r="O7" s="85"/>
      <c r="P7" s="63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75"/>
      <c r="X7" s="75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72"/>
      <c r="AL7" s="72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4">
        <v>4547597</v>
      </c>
      <c r="T8" s="24">
        <v>4547597</v>
      </c>
      <c r="U8" s="2" t="s">
        <v>74</v>
      </c>
      <c r="V8" s="24"/>
      <c r="W8" s="25">
        <v>3782503.29</v>
      </c>
      <c r="X8" s="26">
        <f>SUM(Y8:AJ8)</f>
        <v>956136.00000000023</v>
      </c>
      <c r="Y8" s="26">
        <v>0</v>
      </c>
      <c r="Z8" s="26">
        <v>956136.00000000023</v>
      </c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-191042.29000000027</v>
      </c>
      <c r="BC8" t="s">
        <v>118</v>
      </c>
    </row>
    <row r="9" spans="1:55" x14ac:dyDescent="0.25">
      <c r="A9" s="2">
        <v>1068</v>
      </c>
      <c r="B9" s="2" t="s">
        <v>58</v>
      </c>
      <c r="C9" s="2" t="s">
        <v>55</v>
      </c>
      <c r="D9" s="2" t="s">
        <v>59</v>
      </c>
      <c r="E9" s="2" t="s">
        <v>57</v>
      </c>
      <c r="F9" s="2" t="s">
        <v>65</v>
      </c>
      <c r="G9" s="2" t="s">
        <v>66</v>
      </c>
      <c r="H9" s="2"/>
      <c r="I9" s="2" t="s">
        <v>67</v>
      </c>
      <c r="J9" s="2" t="s">
        <v>68</v>
      </c>
      <c r="K9" s="2" t="s">
        <v>67</v>
      </c>
      <c r="L9" s="2"/>
      <c r="M9" s="2"/>
      <c r="N9" s="2"/>
      <c r="O9" s="2"/>
      <c r="P9" s="2" t="s">
        <v>70</v>
      </c>
      <c r="Q9" s="23" t="s">
        <v>72</v>
      </c>
      <c r="R9" s="19"/>
      <c r="S9" s="24">
        <v>11083630.630000001</v>
      </c>
      <c r="T9" s="24">
        <v>10870313</v>
      </c>
      <c r="U9" s="2" t="s">
        <v>74</v>
      </c>
      <c r="V9" s="24"/>
      <c r="W9" s="25">
        <v>11083630.630000001</v>
      </c>
      <c r="X9" s="26">
        <f t="shared" ref="X9:X11" si="0">SUM(Y9:AJ9)</f>
        <v>0</v>
      </c>
      <c r="Y9" s="26">
        <v>0</v>
      </c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1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1" si="2">SUM(AT9:AY9)</f>
        <v>0</v>
      </c>
      <c r="BA9" s="51">
        <f t="shared" ref="BA9:BA12" si="3">T9-W9</f>
        <v>-213317.63000000082</v>
      </c>
      <c r="BB9" s="51">
        <f>+BA9-X9</f>
        <v>-213317.63000000082</v>
      </c>
      <c r="BC9" t="s">
        <v>117</v>
      </c>
    </row>
    <row r="10" spans="1:55" x14ac:dyDescent="0.25">
      <c r="A10" s="2"/>
      <c r="B10" s="2" t="s">
        <v>115</v>
      </c>
      <c r="C10" s="2" t="s">
        <v>116</v>
      </c>
      <c r="D10" s="2" t="s">
        <v>59</v>
      </c>
      <c r="E10" s="2" t="s">
        <v>57</v>
      </c>
      <c r="F10" s="2" t="s">
        <v>65</v>
      </c>
      <c r="G10" s="2" t="s">
        <v>66</v>
      </c>
      <c r="H10" s="2"/>
      <c r="I10" s="2"/>
      <c r="J10" s="2" t="s">
        <v>68</v>
      </c>
      <c r="K10" s="2" t="s">
        <v>67</v>
      </c>
      <c r="L10" s="2"/>
      <c r="M10" s="2"/>
      <c r="N10" s="2"/>
      <c r="O10" s="2"/>
      <c r="P10" s="2"/>
      <c r="Q10" s="23"/>
      <c r="R10" s="19"/>
      <c r="S10" s="24"/>
      <c r="T10" s="24"/>
      <c r="U10" s="2"/>
      <c r="V10" s="24"/>
      <c r="W10" s="25"/>
      <c r="X10" s="26">
        <f t="shared" ref="X10" si="4">SUM(Y10:AJ10)</f>
        <v>1451334.1400000001</v>
      </c>
      <c r="Y10" s="26">
        <v>0</v>
      </c>
      <c r="Z10" s="26">
        <v>1451334.1400000001</v>
      </c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14"/>
      <c r="AL10" s="14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51">
        <f t="shared" si="3"/>
        <v>0</v>
      </c>
      <c r="BB10" s="51">
        <f>+BA10-X10</f>
        <v>-1451334.1400000001</v>
      </c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73</v>
      </c>
      <c r="R11" s="19"/>
      <c r="S11" s="24">
        <v>6729239</v>
      </c>
      <c r="T11" s="24">
        <v>6729239</v>
      </c>
      <c r="U11" s="2" t="s">
        <v>74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5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73</v>
      </c>
      <c r="R12" s="19"/>
      <c r="S12" s="24">
        <v>6211606</v>
      </c>
      <c r="T12" s="24">
        <v>6211606</v>
      </c>
      <c r="U12" s="2" t="s">
        <v>74</v>
      </c>
      <c r="V12" s="24"/>
      <c r="W12" s="25">
        <v>4137613.57</v>
      </c>
      <c r="X12" s="26">
        <f t="shared" ref="X12" si="6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7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8">SUM(AT12:AY12)</f>
        <v>0</v>
      </c>
      <c r="BA12" s="51">
        <f t="shared" si="3"/>
        <v>2073992.4300000002</v>
      </c>
      <c r="BB12" s="51">
        <f t="shared" si="5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2407470.1400000006</v>
      </c>
      <c r="Y21" s="26">
        <f t="shared" ref="Y21:AJ21" si="9">SUM(Y8:Y20)</f>
        <v>0</v>
      </c>
      <c r="Z21" s="26">
        <f t="shared" si="9"/>
        <v>2407470.1400000006</v>
      </c>
      <c r="AA21" s="26">
        <f t="shared" si="9"/>
        <v>0</v>
      </c>
      <c r="AB21" s="26">
        <f t="shared" si="9"/>
        <v>0</v>
      </c>
      <c r="AC21" s="26">
        <f t="shared" si="9"/>
        <v>0</v>
      </c>
      <c r="AD21" s="26">
        <f t="shared" si="9"/>
        <v>0</v>
      </c>
      <c r="AE21" s="26">
        <f t="shared" si="9"/>
        <v>0</v>
      </c>
      <c r="AF21" s="26">
        <f t="shared" si="9"/>
        <v>0</v>
      </c>
      <c r="AG21" s="26">
        <f t="shared" si="9"/>
        <v>0</v>
      </c>
      <c r="AH21" s="26">
        <f t="shared" si="9"/>
        <v>0</v>
      </c>
      <c r="AI21" s="26">
        <f t="shared" si="9"/>
        <v>0</v>
      </c>
      <c r="AJ21" s="26">
        <f t="shared" si="9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58" t="s">
        <v>21</v>
      </c>
      <c r="B23" s="58"/>
      <c r="C23" s="4"/>
      <c r="D23" s="3"/>
      <c r="E23" s="3"/>
    </row>
    <row r="24" spans="1:52" ht="15.75" customHeight="1" thickBot="1" x14ac:dyDescent="0.3">
      <c r="A24" s="59" t="s">
        <v>17</v>
      </c>
      <c r="B24" s="59"/>
      <c r="C24" s="5" t="s">
        <v>75</v>
      </c>
      <c r="D24" s="5"/>
      <c r="E24" s="5"/>
    </row>
    <row r="25" spans="1:52" ht="15.75" thickBot="1" x14ac:dyDescent="0.3">
      <c r="A25" s="59" t="s">
        <v>18</v>
      </c>
      <c r="B25" s="59"/>
      <c r="C25" s="5"/>
      <c r="D25" s="5"/>
      <c r="E25" s="5"/>
    </row>
    <row r="26" spans="1:52" ht="15.75" thickBot="1" x14ac:dyDescent="0.3">
      <c r="A26" s="60" t="s">
        <v>19</v>
      </c>
      <c r="B26" s="60"/>
      <c r="C26" s="29" t="s">
        <v>112</v>
      </c>
      <c r="D26" s="6"/>
      <c r="E26" s="6"/>
    </row>
    <row r="27" spans="1:52" ht="15.75" thickBot="1" x14ac:dyDescent="0.3">
      <c r="A27" s="59" t="s">
        <v>20</v>
      </c>
      <c r="B27" s="59"/>
      <c r="C27" s="27" t="s">
        <v>77</v>
      </c>
      <c r="D27" s="6"/>
      <c r="E27" s="6"/>
    </row>
    <row r="29" spans="1:52" x14ac:dyDescent="0.25">
      <c r="A29" s="58" t="s">
        <v>16</v>
      </c>
      <c r="B29" s="58"/>
      <c r="C29" s="58"/>
      <c r="D29" s="58"/>
      <c r="E29" s="58"/>
    </row>
    <row r="30" spans="1:52" ht="15.75" thickBot="1" x14ac:dyDescent="0.3">
      <c r="A30" s="60" t="s">
        <v>17</v>
      </c>
      <c r="B30" s="60"/>
      <c r="C30" s="5" t="s">
        <v>76</v>
      </c>
      <c r="D30" s="5"/>
      <c r="E30" s="5"/>
    </row>
    <row r="31" spans="1:52" ht="15.75" thickBot="1" x14ac:dyDescent="0.3">
      <c r="A31" s="59" t="s">
        <v>18</v>
      </c>
      <c r="B31" s="59"/>
      <c r="C31" s="5"/>
      <c r="D31" s="5"/>
      <c r="E31" s="5"/>
    </row>
    <row r="32" spans="1:52" ht="15.75" thickBot="1" x14ac:dyDescent="0.3">
      <c r="A32" s="59" t="s">
        <v>19</v>
      </c>
      <c r="B32" s="59"/>
      <c r="C32" s="29" t="s">
        <v>112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59" t="s">
        <v>20</v>
      </c>
      <c r="B34" s="59"/>
      <c r="C34" s="28" t="s">
        <v>77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opLeftCell="H1" workbookViewId="0">
      <selection sqref="A1:AB34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81</v>
      </c>
      <c r="G3" s="31" t="s">
        <v>40</v>
      </c>
      <c r="H3" s="33" t="s">
        <v>114</v>
      </c>
    </row>
    <row r="5" spans="1:28" s="34" customFormat="1" ht="50.25" customHeight="1" x14ac:dyDescent="0.2">
      <c r="A5" s="102" t="s">
        <v>0</v>
      </c>
      <c r="B5" s="106" t="s">
        <v>47</v>
      </c>
      <c r="C5" s="104" t="s">
        <v>24</v>
      </c>
      <c r="D5" s="110" t="s">
        <v>26</v>
      </c>
      <c r="E5" s="111" t="s">
        <v>28</v>
      </c>
      <c r="F5" s="111" t="s">
        <v>45</v>
      </c>
      <c r="G5" s="111" t="s">
        <v>1</v>
      </c>
      <c r="H5" s="111" t="s">
        <v>2</v>
      </c>
      <c r="I5" s="111" t="s">
        <v>3</v>
      </c>
      <c r="J5" s="111" t="s">
        <v>4</v>
      </c>
      <c r="K5" s="111" t="s">
        <v>39</v>
      </c>
      <c r="L5" s="101" t="s">
        <v>33</v>
      </c>
      <c r="M5" s="93" t="s">
        <v>50</v>
      </c>
      <c r="N5" s="93" t="s">
        <v>51</v>
      </c>
      <c r="O5" s="96" t="s">
        <v>46</v>
      </c>
      <c r="P5" s="99" t="s">
        <v>43</v>
      </c>
      <c r="Q5" s="99" t="s">
        <v>44</v>
      </c>
      <c r="R5" s="100" t="s">
        <v>5</v>
      </c>
      <c r="S5" s="92" t="s">
        <v>6</v>
      </c>
      <c r="T5" s="92" t="s">
        <v>7</v>
      </c>
      <c r="U5" s="86" t="s">
        <v>37</v>
      </c>
      <c r="V5" s="103" t="s">
        <v>52</v>
      </c>
      <c r="W5" s="103"/>
      <c r="X5" s="103"/>
      <c r="Y5" s="103"/>
      <c r="Z5" s="103"/>
      <c r="AA5" s="103"/>
      <c r="AB5" s="103"/>
    </row>
    <row r="6" spans="1:28" ht="24" customHeight="1" x14ac:dyDescent="0.2">
      <c r="A6" s="102"/>
      <c r="B6" s="107"/>
      <c r="C6" s="109"/>
      <c r="D6" s="110"/>
      <c r="E6" s="111"/>
      <c r="F6" s="111"/>
      <c r="G6" s="111"/>
      <c r="H6" s="111"/>
      <c r="I6" s="111"/>
      <c r="J6" s="111"/>
      <c r="K6" s="111"/>
      <c r="L6" s="101"/>
      <c r="M6" s="94"/>
      <c r="N6" s="94"/>
      <c r="O6" s="97"/>
      <c r="P6" s="99"/>
      <c r="Q6" s="99"/>
      <c r="R6" s="100"/>
      <c r="S6" s="92"/>
      <c r="T6" s="92"/>
      <c r="U6" s="87"/>
      <c r="V6" s="104" t="s">
        <v>8</v>
      </c>
      <c r="W6" s="104" t="s">
        <v>9</v>
      </c>
      <c r="X6" s="104" t="s">
        <v>10</v>
      </c>
      <c r="Y6" s="104" t="s">
        <v>11</v>
      </c>
      <c r="Z6" s="104" t="s">
        <v>12</v>
      </c>
      <c r="AA6" s="104" t="s">
        <v>13</v>
      </c>
      <c r="AB6" s="104" t="s">
        <v>14</v>
      </c>
    </row>
    <row r="7" spans="1:28" ht="12.75" customHeight="1" x14ac:dyDescent="0.2">
      <c r="A7" s="35" t="s">
        <v>25</v>
      </c>
      <c r="B7" s="108"/>
      <c r="C7" s="105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95"/>
      <c r="N7" s="95"/>
      <c r="O7" s="98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88"/>
      <c r="V7" s="105"/>
      <c r="W7" s="105"/>
      <c r="X7" s="105"/>
      <c r="Y7" s="105"/>
      <c r="Z7" s="105"/>
      <c r="AA7" s="105"/>
      <c r="AB7" s="105"/>
    </row>
    <row r="8" spans="1:28" x14ac:dyDescent="0.2">
      <c r="A8" s="42"/>
      <c r="B8" s="42" t="s">
        <v>82</v>
      </c>
      <c r="C8" s="42"/>
      <c r="D8" s="42" t="s">
        <v>94</v>
      </c>
      <c r="E8" s="42" t="s">
        <v>57</v>
      </c>
      <c r="F8" s="42" t="s">
        <v>106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83</v>
      </c>
      <c r="C9" s="42"/>
      <c r="D9" s="45" t="s">
        <v>95</v>
      </c>
      <c r="E9" s="42" t="s">
        <v>57</v>
      </c>
      <c r="F9" s="42" t="s">
        <v>107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84</v>
      </c>
      <c r="C10" s="42"/>
      <c r="D10" s="42" t="s">
        <v>96</v>
      </c>
      <c r="E10" s="42" t="s">
        <v>57</v>
      </c>
      <c r="F10" s="42" t="s">
        <v>107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85</v>
      </c>
      <c r="C11" s="42"/>
      <c r="D11" s="42" t="s">
        <v>97</v>
      </c>
      <c r="E11" s="42" t="s">
        <v>57</v>
      </c>
      <c r="F11" s="42" t="s">
        <v>107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86</v>
      </c>
      <c r="C12" s="42"/>
      <c r="D12" s="50" t="s">
        <v>98</v>
      </c>
      <c r="E12" s="42" t="s">
        <v>57</v>
      </c>
      <c r="F12" s="42" t="s">
        <v>107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87</v>
      </c>
      <c r="C13" s="42"/>
      <c r="D13" s="42" t="s">
        <v>99</v>
      </c>
      <c r="E13" s="42" t="s">
        <v>57</v>
      </c>
      <c r="F13" s="42" t="s">
        <v>108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88</v>
      </c>
      <c r="C14" s="42"/>
      <c r="D14" s="42" t="s">
        <v>100</v>
      </c>
      <c r="E14" s="42" t="s">
        <v>57</v>
      </c>
      <c r="F14" s="42" t="s">
        <v>108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89</v>
      </c>
      <c r="C15" s="42"/>
      <c r="D15" s="42" t="s">
        <v>101</v>
      </c>
      <c r="E15" s="42" t="s">
        <v>57</v>
      </c>
      <c r="F15" s="42" t="s">
        <v>109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90</v>
      </c>
      <c r="C16" s="42"/>
      <c r="D16" s="42" t="s">
        <v>102</v>
      </c>
      <c r="E16" s="42" t="s">
        <v>57</v>
      </c>
      <c r="F16" s="42" t="s">
        <v>109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91</v>
      </c>
      <c r="C17" s="42"/>
      <c r="D17" s="42" t="s">
        <v>103</v>
      </c>
      <c r="E17" s="42" t="s">
        <v>57</v>
      </c>
      <c r="F17" s="42" t="s">
        <v>109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92</v>
      </c>
      <c r="C18" s="42"/>
      <c r="D18" s="42" t="s">
        <v>104</v>
      </c>
      <c r="E18" s="42" t="s">
        <v>57</v>
      </c>
      <c r="F18" s="42" t="s">
        <v>107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93</v>
      </c>
      <c r="C19" s="42"/>
      <c r="D19" s="42" t="s">
        <v>105</v>
      </c>
      <c r="E19" s="42" t="s">
        <v>57</v>
      </c>
      <c r="F19" s="42" t="s">
        <v>109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1" t="s">
        <v>21</v>
      </c>
      <c r="B23" s="91"/>
      <c r="C23" s="46"/>
      <c r="D23" s="47"/>
      <c r="E23" s="47"/>
    </row>
    <row r="24" spans="1:28" ht="13.5" thickBot="1" x14ac:dyDescent="0.25">
      <c r="A24" s="89" t="s">
        <v>17</v>
      </c>
      <c r="B24" s="89"/>
      <c r="C24" s="48" t="s">
        <v>113</v>
      </c>
      <c r="D24" s="48"/>
      <c r="E24" s="48"/>
    </row>
    <row r="25" spans="1:28" ht="21" customHeight="1" thickBot="1" x14ac:dyDescent="0.25">
      <c r="A25" s="89" t="s">
        <v>18</v>
      </c>
      <c r="B25" s="89"/>
      <c r="C25" s="48"/>
      <c r="D25" s="48"/>
      <c r="E25" s="48"/>
    </row>
    <row r="26" spans="1:28" ht="13.5" thickBot="1" x14ac:dyDescent="0.25">
      <c r="A26" s="90" t="s">
        <v>19</v>
      </c>
      <c r="B26" s="90"/>
      <c r="C26" s="49" t="s">
        <v>112</v>
      </c>
      <c r="D26" s="49"/>
      <c r="E26" s="49"/>
    </row>
    <row r="27" spans="1:28" ht="13.5" thickBot="1" x14ac:dyDescent="0.25">
      <c r="A27" s="89" t="s">
        <v>20</v>
      </c>
      <c r="B27" s="89"/>
      <c r="C27" s="54" t="s">
        <v>77</v>
      </c>
      <c r="D27" s="49"/>
      <c r="E27" s="49"/>
    </row>
    <row r="29" spans="1:28" x14ac:dyDescent="0.2">
      <c r="A29" s="91" t="s">
        <v>16</v>
      </c>
      <c r="B29" s="91"/>
      <c r="C29" s="91"/>
      <c r="D29" s="91"/>
      <c r="E29" s="91"/>
    </row>
    <row r="30" spans="1:28" ht="13.5" thickBot="1" x14ac:dyDescent="0.25">
      <c r="A30" s="90" t="s">
        <v>17</v>
      </c>
      <c r="B30" s="90"/>
      <c r="C30" s="48" t="s">
        <v>76</v>
      </c>
      <c r="D30" s="48"/>
      <c r="E30" s="48"/>
    </row>
    <row r="31" spans="1:28" ht="19.5" customHeight="1" thickBot="1" x14ac:dyDescent="0.25">
      <c r="A31" s="89" t="s">
        <v>18</v>
      </c>
      <c r="B31" s="89"/>
      <c r="C31" s="48"/>
      <c r="D31" s="48"/>
      <c r="E31" s="48"/>
    </row>
    <row r="32" spans="1:28" ht="13.5" thickBot="1" x14ac:dyDescent="0.25">
      <c r="A32" s="89" t="s">
        <v>19</v>
      </c>
      <c r="B32" s="89"/>
      <c r="C32" s="49" t="s">
        <v>112</v>
      </c>
      <c r="D32" s="49"/>
      <c r="E32" s="49"/>
    </row>
    <row r="33" spans="1:5" ht="13.5" thickBot="1" x14ac:dyDescent="0.25">
      <c r="A33" s="89" t="s">
        <v>20</v>
      </c>
      <c r="B33" s="89"/>
      <c r="C33" s="53" t="s">
        <v>77</v>
      </c>
      <c r="D33" s="48"/>
      <c r="E33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3:B33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2014-09-02T13:36:43Z</cp:lastPrinted>
  <dcterms:created xsi:type="dcterms:W3CDTF">2013-04-05T12:13:10Z</dcterms:created>
  <dcterms:modified xsi:type="dcterms:W3CDTF">2014-09-03T06:44:09Z</dcterms:modified>
</cp:coreProperties>
</file>