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<sst xmlns="http://schemas.openxmlformats.org/spreadsheetml/2006/main" count="1838" uniqueCount="888">
  <si>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</si>
  <si>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</si>
  <si>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</si>
  <si>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</si>
  <si>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</si>
  <si>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</si>
  <si>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</si>
  <si>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</si>
  <si>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</si>
  <si>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</si>
  <si>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</si>
  <si>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</si>
  <si>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</si>
  <si>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</si>
  <si>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</si>
  <si>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</si>
  <si>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</si>
  <si>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</si>
  <si>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</si>
  <si>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</si>
  <si>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</si>
  <si>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</si>
  <si>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</si>
  <si>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</si>
  <si>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</si>
  <si>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</si>
  <si>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</si>
  <si>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</si>
  <si>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</si>
  <si>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</si>
  <si>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</si>
  <si>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</si>
  <si>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</si>
  <si>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</si>
  <si>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</si>
  <si>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</si>
  <si>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</si>
  <si>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</si>
  <si>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</si>
  <si>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</si>
  <si>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</si>
  <si>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</si>
  <si>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</si>
  <si>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</si>
  <si>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</si>
  <si>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</si>
  <si>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</si>
  <si>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</si>
  <si>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</si>
  <si>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</si>
  <si>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</si>
  <si>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</si>
  <si>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</si>
  <si>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</si>
  <si>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</si>
  <si>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</si>
  <si>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</si>
  <si>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</si>
  <si>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</si>
  <si>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</si>
  <si>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</si>
  <si>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</si>
  <si>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</si>
  <si>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</si>
  <si>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</si>
  <si>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</si>
  <si>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</si>
  <si>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</si>
  <si>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</si>
  <si>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</si>
  <si>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</si>
  <si>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</si>
  <si>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</si>
  <si>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</si>
  <si>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</si>
  <si>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</si>
  <si>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</si>
  <si>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</si>
  <si>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</si>
  <si>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</si>
  <si>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</si>
  <si>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</si>
  <si>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</si>
  <si>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</si>
  <si>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</si>
  <si>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</si>
  <si>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</si>
  <si>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</si>
  <si>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</si>
  <si>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</si>
  <si>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</si>
  <si>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</si>
  <si>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</si>
  <si>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</si>
  <si>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</si>
  <si>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</si>
  <si>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</si>
  <si>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</si>
  <si>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</si>
  <si>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</si>
  <si>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</si>
  <si>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</si>
  <si>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</si>
  <si>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</si>
  <si>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</si>
  <si>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</si>
  <si>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</si>
  <si>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</si>
  <si>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</si>
  <si>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</si>
  <si>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</si>
  <si>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</si>
  <si>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</si>
  <si>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</si>
  <si>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</si>
  <si>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</si>
  <si>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</si>
  <si>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</si>
  <si>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</si>
  <si>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</si>
  <si>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</si>
  <si>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</si>
  <si>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</si>
  <si>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</si>
  <si>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</si>
  <si>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</si>
  <si>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</si>
  <si>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</si>
  <si>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</si>
  <si>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</si>
  <si>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</si>
  <si>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</si>
  <si>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</si>
  <si>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</si>
  <si>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</si>
  <si>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</si>
  <si>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</si>
  <si>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</si>
  <si>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</si>
  <si>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</si>
  <si>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</si>
  <si>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</si>
  <si>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</si>
  <si>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</si>
  <si>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</si>
  <si>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</si>
  <si>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</si>
  <si>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</si>
  <si>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</si>
  <si>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</si>
  <si>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</si>
  <si>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</si>
  <si>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</si>
  <si>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</si>
  <si>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</si>
  <si>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</si>
  <si>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</si>
  <si>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</si>
  <si>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</si>
  <si>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</si>
  <si>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</si>
  <si>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</si>
  <si>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</si>
  <si>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</si>
  <si>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</si>
  <si>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</si>
  <si>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</si>
  <si>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</si>
  <si>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</si>
  <si>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</si>
  <si>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</si>
  <si>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</si>
  <si>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</si>
  <si>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</si>
  <si>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</si>
  <si>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</si>
  <si>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</si>
  <si>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</si>
  <si>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</si>
  <si>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</si>
  <si>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</si>
  <si>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</si>
  <si>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</si>
  <si>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</si>
  <si>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</si>
  <si>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</si>
  <si>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</si>
  <si>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</si>
  <si>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</si>
  <si>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</si>
  <si>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</si>
  <si>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</si>
  <si>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</si>
  <si>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</si>
  <si>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</si>
  <si>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</si>
  <si>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</si>
  <si>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</si>
  <si>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</si>
  <si>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</si>
  <si>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</si>
  <si>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</si>
  <si>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</si>
  <si>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</si>
  <si>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</si>
  <si>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</si>
  <si>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</si>
  <si>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</si>
  <si>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</si>
  <si>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</si>
  <si>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</si>
  <si>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</si>
  <si>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</si>
  <si>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</si>
  <si>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</si>
  <si>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</si>
  <si>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</si>
  <si>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</si>
  <si>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</si>
  <si>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</si>
  <si>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</si>
  <si>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</si>
  <si>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</si>
  <si>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</si>
  <si>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</si>
  <si>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</si>
  <si>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</si>
  <si>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</si>
  <si>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</si>
  <si>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</si>
  <si>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</si>
  <si>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</si>
  <si>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</si>
  <si>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</si>
  <si>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</si>
  <si>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</si>
  <si>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</si>
  <si>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</si>
  <si>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</si>
  <si>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</si>
  <si>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</si>
  <si>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</si>
  <si>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</si>
  <si>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</si>
  <si>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</si>
  <si>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</si>
  <si>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</si>
  <si>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</si>
  <si>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</si>
  <si>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</si>
  <si>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</si>
  <si>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</si>
  <si>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</si>
  <si>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</si>
  <si>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</si>
  <si>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</si>
  <si>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</si>
  <si>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</si>
  <si>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</si>
  <si>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</si>
  <si>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</si>
  <si>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</si>
  <si>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</si>
  <si>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</si>
  <si>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</si>
  <si>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</si>
  <si>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</si>
  <si>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</si>
  <si>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</si>
  <si>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</si>
  <si>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</si>
  <si>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</si>
  <si>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</si>
  <si>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</si>
  <si>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</si>
  <si>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</si>
  <si>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</si>
  <si>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</si>
  <si>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</si>
  <si>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</si>
  <si>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</si>
  <si>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</si>
  <si>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</si>
  <si>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</si>
  <si>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</si>
  <si>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</si>
  <si>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</si>
  <si>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</si>
  <si>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</si>
  <si>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</si>
  <si>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</si>
  <si>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</si>
  <si>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</si>
  <si>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</si>
  <si>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</si>
  <si>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</si>
  <si>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</si>
  <si>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</si>
  <si>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</si>
  <si>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</si>
  <si>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</si>
  <si>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</si>
  <si>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</si>
  <si>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</si>
  <si>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</si>
  <si>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</si>
  <si>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</si>
  <si>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</si>
  <si>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</si>
  <si>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</si>
  <si>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</si>
  <si>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</si>
  <si>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</si>
  <si>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</si>
  <si>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</si>
  <si>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</si>
  <si>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</si>
  <si>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</si>
  <si>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</si>
  <si>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</si>
  <si>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</si>
  <si>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</si>
  <si>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</si>
  <si>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</si>
  <si>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</si>
  <si>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</si>
  <si>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</si>
  <si>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</si>
  <si>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</si>
  <si>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</si>
  <si>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</si>
  <si>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</si>
  <si>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</si>
  <si>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</si>
  <si>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</si>
  <si>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</si>
  <si>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</si>
  <si>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</si>
  <si>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</si>
  <si>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</si>
  <si>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</si>
  <si>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</si>
  <si>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</si>
  <si>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</si>
  <si>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</si>
  <si>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</si>
  <si>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</si>
  <si>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</si>
  <si>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</si>
  <si>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</si>
  <si>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</si>
  <si>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</si>
  <si>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</si>
  <si>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</si>
  <si>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</si>
  <si>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</si>
  <si>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</si>
  <si>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</si>
  <si>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</si>
  <si>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</si>
  <si>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</si>
  <si>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</si>
  <si>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</si>
  <si>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</si>
  <si>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</si>
  <si>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</si>
  <si>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</si>
  <si>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</si>
  <si>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</si>
  <si>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</si>
  <si>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</si>
  <si>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</si>
  <si>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</si>
  <si>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</si>
  <si>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</si>
  <si>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</si>
  <si>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</si>
  <si>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</si>
  <si>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</si>
  <si>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</si>
  <si>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</si>
  <si>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</si>
  <si>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</si>
  <si>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</si>
  <si>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</si>
  <si>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</si>
  <si>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</si>
  <si>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</si>
  <si>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</si>
  <si>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</si>
  <si>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</si>
  <si>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</si>
  <si>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</si>
  <si>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</si>
  <si>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</si>
  <si>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</si>
  <si>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</si>
  <si>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</si>
  <si>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</si>
  <si>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</si>
  <si>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</si>
  <si>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</si>
  <si>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</si>
  <si>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</si>
  <si>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</si>
  <si>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</si>
  <si>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</si>
  <si>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</si>
  <si>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</si>
  <si>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</si>
  <si>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</si>
  <si>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</si>
  <si>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</si>
  <si>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</si>
  <si>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</si>
  <si>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</si>
  <si>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</si>
  <si>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</si>
  <si>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</si>
  <si>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</si>
  <si>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</si>
  <si>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</si>
  <si>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</si>
  <si>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</si>
  <si>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</si>
  <si>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</si>
  <si>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</si>
  <si>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</si>
  <si>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</si>
  <si>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</si>
  <si>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</si>
  <si>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</si>
  <si>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</si>
  <si>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</si>
  <si>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</si>
  <si>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</si>
  <si>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</si>
  <si>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</si>
  <si>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</si>
  <si>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</si>
  <si>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</si>
  <si>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</si>
  <si>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</si>
  <si>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</si>
  <si>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</si>
  <si>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</si>
  <si>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</si>
  <si>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</si>
  <si>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</si>
  <si>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</si>
  <si>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</si>
  <si>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</si>
  <si>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</si>
  <si>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</si>
  <si>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</si>
  <si>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</si>
  <si>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</si>
  <si>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</si>
  <si>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</si>
  <si>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</si>
  <si>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</si>
  <si>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</si>
  <si>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</si>
  <si>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</si>
  <si>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</si>
  <si>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</si>
  <si>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</si>
  <si>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</si>
  <si>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</si>
  <si>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</si>
  <si>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</si>
  <si>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</si>
  <si>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</si>
  <si>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</si>
  <si>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</si>
  <si>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</si>
  <si>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</si>
  <si>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</si>
  <si>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</si>
  <si>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</si>
  <si>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</si>
  <si>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</si>
  <si>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</si>
  <si>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</si>
  <si>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</si>
  <si>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</si>
  <si>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</si>
  <si>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</si>
  <si>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</si>
  <si>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</si>
  <si>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</si>
  <si>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</si>
  <si>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</si>
  <si>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</si>
  <si>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</si>
  <si>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</si>
  <si>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</si>
  <si>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</si>
  <si>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</si>
  <si>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</si>
  <si>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</si>
  <si>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</si>
  <si>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</si>
  <si>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</si>
  <si>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</si>
  <si>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</si>
  <si>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</si>
  <si>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</si>
  <si>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</si>
  <si>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</si>
  <si>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</si>
  <si>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</si>
  <si>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</si>
  <si>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</si>
  <si>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</si>
  <si>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</si>
  <si>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</si>
  <si>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</si>
  <si>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</si>
  <si>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</si>
  <si>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</si>
  <si>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</si>
  <si>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</si>
  <si>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</si>
  <si>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</si>
  <si>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</si>
  <si>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</si>
  <si>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</si>
  <si>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</si>
  <si>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</si>
  <si>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</si>
  <si>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</si>
  <si>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</si>
  <si>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</si>
  <si>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</si>
  <si>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</si>
  <si>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</si>
  <si>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</si>
  <si>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</si>
  <si>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</si>
  <si>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</si>
  <si>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</si>
  <si>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</si>
  <si>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</si>
  <si>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</si>
  <si>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</si>
  <si>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</si>
  <si>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</si>
  <si>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</si>
  <si>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</si>
  <si>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</si>
  <si>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</si>
  <si>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</si>
  <si>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</si>
  <si>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</si>
  <si>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</si>
  <si>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</si>
  <si>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</si>
  <si>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</si>
  <si>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</si>
  <si>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</si>
  <si>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</si>
  <si>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</si>
  <si>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</si>
  <si>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</si>
  <si>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</si>
  <si>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</si>
  <si>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</si>
  <si>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</si>
  <si>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</si>
  <si>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</si>
  <si>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</si>
  <si>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</si>
  <si>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</si>
  <si>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</si>
  <si>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</si>
  <si>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</si>
  <si>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</si>
  <si>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</si>
  <si>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</si>
  <si>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</si>
  <si>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</si>
  <si>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</si>
  <si>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</si>
  <si>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</si>
  <si>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</si>
  <si>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</si>
  <si>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</si>
  <si>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</si>
  <si>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</si>
  <si>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</si>
  <si>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</si>
  <si>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</si>
  <si>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</si>
  <si>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</si>
  <si>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</si>
  <si>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</si>
  <si>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</si>
  <si>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</si>
  <si>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</si>
  <si>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</si>
  <si>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</si>
  <si>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</si>
  <si>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</si>
  <si>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</si>
  <si>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</si>
  <si>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</si>
  <si>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</si>
  <si>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</si>
  <si>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</si>
  <si>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</si>
  <si>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</si>
  <si>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</si>
  <si>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</si>
  <si>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</si>
  <si>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</si>
  <si>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</si>
  <si>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</si>
  <si>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</si>
  <si>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</si>
  <si>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</si>
  <si>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</si>
  <si>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</si>
  <si>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</si>
  <si>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</si>
  <si>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</si>
  <si>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</si>
  <si>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</si>
  <si>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</si>
  <si>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</si>
  <si>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</si>
  <si>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</si>
  <si>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</si>
  <si>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</si>
  <si>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</si>
  <si>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</si>
  <si>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</si>
  <si>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</si>
  <si>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</si>
  <si>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</si>
  <si>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</si>
  <si>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</si>
  <si>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</si>
  <si>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</si>
  <si>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</si>
  <si>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</si>
  <si>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</si>
  <si>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</si>
  <si>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</si>
  <si>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</si>
  <si>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</si>
  <si>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</si>
  <si>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</si>
  <si>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</si>
  <si>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</si>
  <si>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</si>
  <si>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</si>
  <si>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</si>
  <si>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</si>
  <si>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</si>
  <si>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</si>
  <si>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</si>
  <si>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</si>
  <si>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</si>
  <si>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</si>
  <si>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</si>
  <si>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</si>
  <si>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</si>
  <si>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</si>
  <si>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</si>
  <si>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</si>
  <si>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</si>
  <si>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</si>
  <si>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</si>
  <si>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</si>
  <si>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</si>
  <si>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</si>
  <si>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</si>
  <si>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</si>
  <si>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</si>
  <si>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</si>
  <si>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</si>
  <si>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</si>
  <si>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</si>
  <si>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</si>
  <si>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</si>
  <si>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</si>
  <si>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</si>
  <si>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</si>
  <si>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</si>
  <si>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</si>
  <si>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</si>
  <si>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</si>
  <si>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</si>
  <si>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</si>
  <si>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</si>
  <si>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</si>
  <si>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</si>
  <si>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</si>
  <si>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</si>
  <si>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</si>
  <si>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</si>
  <si>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</si>
  <si>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</si>
  <si>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</si>
  <si>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</si>
  <si>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</si>
  <si>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</si>
  <si>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</si>
  <si>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</si>
  <si>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</si>
  <si>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</si>
  <si>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</si>
  <si>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</si>
  <si>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</si>
  <si>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</si>
  <si>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</si>
  <si>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</si>
  <si>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</si>
  <si>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</si>
  <si>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</si>
  <si>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</si>
  <si>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</si>
  <si>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</si>
  <si>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</si>
  <si>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</si>
  <si>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</si>
  <si>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</si>
  <si>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</si>
  <si>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</si>
  <si>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</si>
  <si>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</si>
  <si>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</si>
  <si>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</si>
  <si>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</si>
  <si>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</si>
  <si>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</si>
  <si>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</si>
  <si>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</si>
  <si>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</si>
  <si>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</si>
  <si>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</si>
  <si>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</si>
  <si>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</si>
  <si>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</si>
  <si>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</si>
  <si>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</si>
  <si>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</si>
  <si>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</si>
  <si>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</si>
  <si>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</si>
  <si>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</si>
  <si>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</si>
  <si>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</si>
  <si>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</si>
  <si>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</si>
  <si>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</si>
  <si>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</si>
  <si>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</si>
  <si>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</si>
  <si>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</si>
  <si>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</si>
  <si>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</si>
  <si>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</si>
  <si>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</si>
  <si>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</si>
  <si>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</si>
  <si>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</si>
  <si>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</si>
  <si>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</si>
  <si>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</si>
  <si>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</si>
  <si>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</si>
  <si>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</si>
  <si>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</si>
  <si>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</si>
  <si>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</si>
  <si>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</si>
  <si>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</si>
  <si>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</si>
  <si>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</si>
  <si>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</si>
  <si>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</si>
  <si>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</si>
  <si>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</si>
  <si>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</si>
  <si>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</si>
  <si>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</si>
  <si>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</si>
  <si>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</si>
  <si>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</si>
  <si>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</si>
  <si>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</si>
  <si>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</si>
  <si>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</si>
  <si>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</si>
  <si>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</si>
  <si>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</si>
  <si>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</si>
  <si>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</si>
  <si>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</si>
  <si>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</si>
  <si>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</si>
  <si>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</si>
  <si>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</si>
  <si>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</si>
  <si>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</si>
  <si>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</si>
  <si>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</si>
  <si>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</si>
  <si>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</si>
  <si>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</si>
  <si>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</si>
  <si>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</si>
  <si>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</si>
  <si>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</si>
  <si>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</si>
  <si>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</si>
  <si>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</si>
  <si>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</si>
  <si>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</si>
  <si>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</si>
  <si>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</si>
  <si>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</si>
  <si>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</si>
  <si>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</si>
  <si>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</si>
  <si>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</si>
  <si>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</si>
  <si>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</si>
  <si>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</si>
  <si>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</si>
  <si>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</si>
  <si>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</si>
  <si>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</si>
  <si>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</si>
  <si>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</si>
  <si>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</si>
  <si>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</si>
  <si>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</si>
  <si>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</si>
  <si>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</si>
  <si>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</si>
  <si>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</si>
  <si>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</si>
  <si>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</si>
  <si>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</si>
  <si>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</si>
  <si>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</si>
  <si>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</si>
  <si>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</si>
  <si>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</si>
  <si>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</si>
  <si>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</si>
  <si>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</si>
  <si>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</si>
  <si>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</si>
  <si>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</si>
  <si>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</si>
  <si>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</si>
  <si>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</si>
  <si>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</si>
  <si>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</si>
  <si>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</si>
  <si>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</si>
  <si>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</si>
  <si>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</si>
  <si>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</si>
  <si>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</si>
  <si>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</si>
  <si>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</si>
  <si>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</si>
  <si>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</si>
  <si>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Garden Route District Municipality</t>
  </si>
  <si>
    <t>MAY</t>
  </si>
  <si>
    <t>June</t>
  </si>
  <si>
    <t>T de Kock</t>
  </si>
  <si>
    <t>0533823012</t>
  </si>
  <si>
    <t>0834494324</t>
  </si>
  <si>
    <t>tharine@kareeberg.co.za</t>
  </si>
  <si>
    <t>Budget reporting</t>
  </si>
  <si>
    <t>Yes</t>
  </si>
  <si>
    <t>once a week</t>
  </si>
  <si>
    <t>Filled</t>
  </si>
  <si>
    <t>Finance</t>
  </si>
  <si>
    <t>Infrastructure</t>
  </si>
  <si>
    <t>Administration and Human Resources</t>
  </si>
  <si>
    <t>2018/05/17 - ward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</si>
</sst>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14" fontId="8" fillId="4" borderId="31" xfId="0" applyNumberFormat="1" applyFont="1" applyFill="1" applyBorder="1" applyAlignment="1" applyProtection="1">
      <alignment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06" workbookViewId="0">
      <selection activeCell="D32" sqref="D32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99" t="str">
        <f>IF(C4="","",VLOOKUP(C4,'Munic List'!$A$2:$E$292,2,FALSE))</f>
        <v>NC074</v>
      </c>
      <c r="D3" s="100"/>
    </row>
    <row r="4" spans="1:7" x14ac:dyDescent="0.25">
      <c r="A4" s="4" t="s">
        <v>15</v>
      </c>
      <c r="C4" s="112" t="s">
        <v>702</v>
      </c>
      <c r="D4" s="113"/>
    </row>
    <row r="5" spans="1:7" x14ac:dyDescent="0.25">
      <c r="A5" s="4" t="s">
        <v>816</v>
      </c>
      <c r="C5" s="99" t="str">
        <f>IF(C4="","",VLOOKUP(C4,'Munic List'!$A$2:$E$292,3,FALSE))</f>
        <v>DC7</v>
      </c>
      <c r="D5" s="100"/>
    </row>
    <row r="6" spans="1:7" x14ac:dyDescent="0.25">
      <c r="A6" s="4" t="s">
        <v>802</v>
      </c>
      <c r="C6" s="99" t="str">
        <f>IF(C4="","",VLOOKUP(C4,'Munic List'!$A$2:$E$292,4,FALSE))</f>
        <v>Pixley Ka Seme District Municipality</v>
      </c>
      <c r="D6" s="100"/>
    </row>
    <row r="7" spans="1:7" x14ac:dyDescent="0.25">
      <c r="A7" s="4" t="s">
        <v>16</v>
      </c>
      <c r="C7" s="99" t="str">
        <f>IF(C4="","",VLOOKUP(C4,'Munic List'!$A$2:$E$292,5,FALSE))</f>
        <v>Northern Cape</v>
      </c>
      <c r="D7" s="100"/>
    </row>
    <row r="8" spans="1:7" x14ac:dyDescent="0.25">
      <c r="A8" s="4" t="s">
        <v>132</v>
      </c>
      <c r="C8" s="20" t="s">
        <v>874</v>
      </c>
      <c r="D8" s="35">
        <v>2018</v>
      </c>
    </row>
    <row r="9" spans="1:7" x14ac:dyDescent="0.25">
      <c r="A9" s="4" t="s">
        <v>133</v>
      </c>
      <c r="C9" s="53" t="s">
        <v>875</v>
      </c>
      <c r="D9" s="54"/>
    </row>
    <row r="10" spans="1:7" x14ac:dyDescent="0.25">
      <c r="A10" s="4" t="s">
        <v>17</v>
      </c>
      <c r="C10" s="114" t="s">
        <v>876</v>
      </c>
      <c r="D10" s="115"/>
    </row>
    <row r="11" spans="1:7" ht="25.5" x14ac:dyDescent="0.25">
      <c r="A11" s="109" t="s">
        <v>18</v>
      </c>
      <c r="B11" s="109"/>
      <c r="C11" s="13" t="s">
        <v>19</v>
      </c>
      <c r="D11" s="97" t="s">
        <v>877</v>
      </c>
    </row>
    <row r="12" spans="1:7" x14ac:dyDescent="0.25">
      <c r="C12" s="13" t="s">
        <v>20</v>
      </c>
      <c r="D12" s="97" t="s">
        <v>878</v>
      </c>
    </row>
    <row r="13" spans="1:7" ht="25.5" x14ac:dyDescent="0.25">
      <c r="C13" s="13" t="s">
        <v>21</v>
      </c>
      <c r="D13" s="55" t="s">
        <v>879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887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2</v>
      </c>
      <c r="F18" s="4" t="str">
        <f t="shared" ref="F18:F25" si="0">A18&amp;".C"</f>
        <v>1.2.C</v>
      </c>
      <c r="G18" s="48" t="s">
        <v>880</v>
      </c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3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3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3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881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7.2400000000000006E-2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7.4499999999999997E-2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43235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1325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1351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/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1351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882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6" t="s">
        <v>829</v>
      </c>
      <c r="C62" s="33" t="s">
        <v>59</v>
      </c>
      <c r="D62" s="72">
        <v>43249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3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7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8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8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8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9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3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7" t="s">
        <v>13</v>
      </c>
      <c r="C70" s="17" t="s">
        <v>32</v>
      </c>
      <c r="D70" s="45" t="s">
        <v>884</v>
      </c>
      <c r="E70" s="32" t="s">
        <v>212</v>
      </c>
      <c r="F70" s="39" t="s">
        <v>14</v>
      </c>
      <c r="G70" s="72">
        <v>43236</v>
      </c>
      <c r="H70" s="4" t="str">
        <f t="shared" si="2"/>
        <v>3.4.1.C</v>
      </c>
      <c r="I70" s="48"/>
    </row>
    <row r="71" spans="1:9" ht="38.25" x14ac:dyDescent="0.25">
      <c r="A71" s="25" t="s">
        <v>155</v>
      </c>
      <c r="B71" s="118"/>
      <c r="C71" s="17" t="s">
        <v>32</v>
      </c>
      <c r="D71" s="45" t="s">
        <v>886</v>
      </c>
      <c r="E71" s="25" t="s">
        <v>213</v>
      </c>
      <c r="F71" s="40" t="s">
        <v>14</v>
      </c>
      <c r="G71" s="73">
        <v>43235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8"/>
      <c r="C72" s="17" t="s">
        <v>32</v>
      </c>
      <c r="D72" s="45" t="s">
        <v>885</v>
      </c>
      <c r="E72" s="25" t="s">
        <v>214</v>
      </c>
      <c r="F72" s="40" t="s">
        <v>14</v>
      </c>
      <c r="G72" s="73">
        <v>43234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8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8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8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8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8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8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9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7" t="s">
        <v>31</v>
      </c>
      <c r="C80" s="17" t="s">
        <v>59</v>
      </c>
      <c r="D80" s="73">
        <v>43234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8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8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9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98">
        <v>43241</v>
      </c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7.0400000000000004E-2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/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1.2999999999999999E-2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0" t="s">
        <v>52</v>
      </c>
      <c r="C119" s="33" t="s">
        <v>73</v>
      </c>
      <c r="D119" s="44" t="s">
        <v>883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8"/>
      <c r="C120" s="17" t="s">
        <v>74</v>
      </c>
      <c r="D120" s="52" t="s">
        <v>883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8"/>
      <c r="C121" s="11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1"/>
      <c r="C122" s="111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3" t="s">
        <v>127</v>
      </c>
      <c r="C124" s="17" t="s">
        <v>1</v>
      </c>
      <c r="D124" s="45"/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3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47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6" t="s">
        <v>192</v>
      </c>
      <c r="B133" s="107"/>
      <c r="C133" s="107"/>
      <c r="D133" s="107"/>
      <c r="E133" s="107"/>
      <c r="F133" s="108"/>
    </row>
    <row r="134" spans="1:9" x14ac:dyDescent="0.25">
      <c r="A134" s="25" t="s">
        <v>191</v>
      </c>
      <c r="B134" s="101"/>
      <c r="C134" s="101"/>
      <c r="D134" s="101"/>
      <c r="E134" s="101"/>
      <c r="F134" s="102"/>
    </row>
    <row r="135" spans="1:9" x14ac:dyDescent="0.25">
      <c r="A135" s="25" t="s">
        <v>193</v>
      </c>
      <c r="B135" s="101"/>
      <c r="C135" s="101"/>
      <c r="D135" s="101"/>
      <c r="E135" s="101"/>
      <c r="F135" s="102"/>
    </row>
    <row r="136" spans="1:9" x14ac:dyDescent="0.25">
      <c r="A136" s="25" t="s">
        <v>194</v>
      </c>
      <c r="B136" s="101"/>
      <c r="C136" s="101"/>
      <c r="D136" s="101"/>
      <c r="E136" s="101"/>
      <c r="F136" s="102"/>
    </row>
    <row r="137" spans="1:9" x14ac:dyDescent="0.25">
      <c r="A137" s="25" t="s">
        <v>195</v>
      </c>
      <c r="B137" s="101"/>
      <c r="C137" s="101"/>
      <c r="D137" s="101"/>
      <c r="E137" s="101"/>
      <c r="F137" s="102"/>
    </row>
    <row r="138" spans="1:9" x14ac:dyDescent="0.25">
      <c r="A138" s="25" t="s">
        <v>196</v>
      </c>
      <c r="B138" s="101"/>
      <c r="C138" s="101"/>
      <c r="D138" s="101"/>
      <c r="E138" s="101"/>
      <c r="F138" s="102"/>
    </row>
    <row r="139" spans="1:9" x14ac:dyDescent="0.25">
      <c r="A139" s="25" t="s">
        <v>197</v>
      </c>
      <c r="B139" s="101"/>
      <c r="C139" s="101"/>
      <c r="D139" s="101"/>
      <c r="E139" s="101"/>
      <c r="F139" s="102"/>
    </row>
    <row r="140" spans="1:9" x14ac:dyDescent="0.25">
      <c r="A140" s="25" t="s">
        <v>198</v>
      </c>
      <c r="B140" s="101"/>
      <c r="C140" s="101"/>
      <c r="D140" s="101"/>
      <c r="E140" s="101"/>
      <c r="F140" s="102"/>
    </row>
    <row r="141" spans="1:9" x14ac:dyDescent="0.25">
      <c r="A141" s="25" t="s">
        <v>199</v>
      </c>
      <c r="B141" s="101"/>
      <c r="C141" s="101"/>
      <c r="D141" s="101"/>
      <c r="E141" s="101"/>
      <c r="F141" s="102"/>
    </row>
    <row r="142" spans="1:9" x14ac:dyDescent="0.25">
      <c r="A142" s="25" t="s">
        <v>200</v>
      </c>
      <c r="B142" s="101"/>
      <c r="C142" s="101"/>
      <c r="D142" s="101"/>
      <c r="E142" s="101"/>
      <c r="F142" s="102"/>
    </row>
    <row r="143" spans="1:9" x14ac:dyDescent="0.25">
      <c r="A143" s="25" t="s">
        <v>201</v>
      </c>
      <c r="B143" s="101"/>
      <c r="C143" s="101"/>
      <c r="D143" s="101"/>
      <c r="E143" s="101"/>
      <c r="F143" s="102"/>
    </row>
    <row r="144" spans="1:9" x14ac:dyDescent="0.25">
      <c r="A144" s="25" t="s">
        <v>202</v>
      </c>
      <c r="B144" s="101"/>
      <c r="C144" s="101"/>
      <c r="D144" s="101"/>
      <c r="E144" s="101"/>
      <c r="F144" s="102"/>
    </row>
    <row r="145" spans="1:6" x14ac:dyDescent="0.25">
      <c r="A145" s="25" t="s">
        <v>203</v>
      </c>
      <c r="B145" s="101"/>
      <c r="C145" s="101"/>
      <c r="D145" s="101"/>
      <c r="E145" s="101"/>
      <c r="F145" s="102"/>
    </row>
    <row r="146" spans="1:6" x14ac:dyDescent="0.25">
      <c r="A146" s="25" t="s">
        <v>204</v>
      </c>
      <c r="B146" s="101"/>
      <c r="C146" s="101"/>
      <c r="D146" s="101"/>
      <c r="E146" s="101"/>
      <c r="F146" s="102"/>
    </row>
    <row r="147" spans="1:6" x14ac:dyDescent="0.25">
      <c r="A147" s="25" t="s">
        <v>205</v>
      </c>
      <c r="B147" s="101"/>
      <c r="C147" s="101"/>
      <c r="D147" s="101"/>
      <c r="E147" s="101"/>
      <c r="F147" s="102"/>
    </row>
    <row r="148" spans="1:6" x14ac:dyDescent="0.25">
      <c r="A148" s="25" t="s">
        <v>206</v>
      </c>
      <c r="B148" s="101"/>
      <c r="C148" s="101"/>
      <c r="D148" s="101"/>
      <c r="E148" s="101"/>
      <c r="F148" s="102"/>
    </row>
    <row r="149" spans="1:6" x14ac:dyDescent="0.25">
      <c r="A149" s="25" t="s">
        <v>207</v>
      </c>
      <c r="B149" s="101"/>
      <c r="C149" s="101"/>
      <c r="D149" s="101"/>
      <c r="E149" s="101"/>
      <c r="F149" s="102"/>
    </row>
    <row r="150" spans="1:6" x14ac:dyDescent="0.25">
      <c r="A150" s="25" t="s">
        <v>208</v>
      </c>
      <c r="B150" s="101"/>
      <c r="C150" s="101"/>
      <c r="D150" s="101"/>
      <c r="E150" s="101"/>
      <c r="F150" s="102"/>
    </row>
    <row r="151" spans="1:6" x14ac:dyDescent="0.25">
      <c r="A151" s="25" t="s">
        <v>209</v>
      </c>
      <c r="B151" s="101"/>
      <c r="C151" s="101"/>
      <c r="D151" s="101"/>
      <c r="E151" s="101"/>
      <c r="F151" s="102"/>
    </row>
    <row r="152" spans="1:6" x14ac:dyDescent="0.25">
      <c r="A152" s="25" t="s">
        <v>210</v>
      </c>
      <c r="B152" s="101"/>
      <c r="C152" s="101"/>
      <c r="D152" s="101"/>
      <c r="E152" s="101"/>
      <c r="F152" s="102"/>
    </row>
    <row r="153" spans="1:6" ht="13.5" thickBot="1" x14ac:dyDescent="0.3">
      <c r="A153" s="34" t="s">
        <v>211</v>
      </c>
      <c r="B153" s="104"/>
      <c r="C153" s="104"/>
      <c r="D153" s="104"/>
      <c r="E153" s="104"/>
      <c r="F153" s="105"/>
    </row>
  </sheetData>
  <sheetProtection algorithmName="SHA-512" hashValue="NQphbsIBgoyXYeDW/5uZI7GcxFNyIW0tdD7wqc9Y1ILHjNpHXvmtpNMyvsSkEMZ+hzkxlgPHW7GmmeJ0G4gcNA==" saltValue="l0+bZzyWNuLYRlFHO2H/RQ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5/01 - 2018/05/31" sqref="G70:G79 D89 D88 D64 D65 D66 D67 D68 D80 D81 D82 D83 D84 D85 D86 D87">
      <formula1>43221</formula1>
      <formula2>43251</formula2>
    </dataValidation>
    <dataValidation type="date" allowBlank="1" showInputMessage="1" showErrorMessage="1" promptTitle="Date Required" prompt="Capture Date - format - yyyy/mm/dd - Between 2018/05/01 - 2018/05/31" sqref="D62">
      <formula1>43221</formula1>
      <formula2>43251</formula2>
    </dataValidation>
    <dataValidation type="date" allowBlank="1" showInputMessage="1" showErrorMessage="1" promptTitle="Date Required" prompt="Capture Date - format - yyyy/mm/dd - Between 2018/05/01 - 2018/05/31" sqref="D63">
      <formula1>43221</formula1>
      <formula2>43251</formula2>
    </dataValidation>
  </dataValidations>
  <pageMargins left="0.42222222222222222" right="0.75" top="1" bottom="1" header="0.5" footer="0.5"/>
  <pageSetup paperSize="9" scale="78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43" workbookViewId="0">
      <selection activeCell="A61" sqref="A61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873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KLm+m3DhjaJUBBBli4Oi/FO1loGyQnSMCMwbz4UkZiTg/52unc9U2UFulr6f2ruxAXEaiDl2Bpmn7zNAqHnkVQ==" saltValue="zvbjqYIICc5IGKl04cK3dQ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2018-07-11T12:39:10Z</cp:lastPrinted>
  <dcterms:created xsi:type="dcterms:W3CDTF">2014-10-29T05:59:55Z</dcterms:created>
  <dcterms:modified xsi:type="dcterms:W3CDTF">2018-07-11T14:10:35Z</dcterms:modified>
</cp:coreProperties>
</file>